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11505" activeTab="0"/>
  </bookViews>
  <sheets>
    <sheet name="WYNIKI IP_2010" sheetId="1" r:id="rId1"/>
    <sheet name="Arkusz2" sheetId="2" r:id="rId2"/>
    <sheet name="Arkusz3" sheetId="3" r:id="rId3"/>
  </sheets>
  <definedNames>
    <definedName name="_xlnm.Print_Area" localSheetId="0">'WYNIKI IP_2010'!$A$1:$J$29</definedName>
  </definedNames>
  <calcPr fullCalcOnLoad="1"/>
</workbook>
</file>

<file path=xl/sharedStrings.xml><?xml version="1.0" encoding="utf-8"?>
<sst xmlns="http://schemas.openxmlformats.org/spreadsheetml/2006/main" count="52" uniqueCount="47">
  <si>
    <t>Nr oferty</t>
  </si>
  <si>
    <t>Rodzaj zadania</t>
  </si>
  <si>
    <t>Nazwa zadania</t>
  </si>
  <si>
    <t>Nazwa oferenta</t>
  </si>
  <si>
    <t>Suma punktów</t>
  </si>
  <si>
    <t>Wnioskowana kwota dotacji</t>
  </si>
  <si>
    <t>Wysokość środków przewidzianych na dofinansowanie</t>
  </si>
  <si>
    <t>Przyznana kwota dotacji</t>
  </si>
  <si>
    <t>Pozostała kwota na zadania</t>
  </si>
  <si>
    <r>
      <t>zadanie 1 -</t>
    </r>
    <r>
      <rPr>
        <sz val="9"/>
        <rFont val="Arial"/>
        <family val="2"/>
      </rPr>
      <t xml:space="preserve"> Promocja zatrudnienia i aktywizacja zawodowa osób pozostających bez pracy                                   i zagrożonych zwolnieniem z pracy</t>
    </r>
  </si>
  <si>
    <r>
      <t xml:space="preserve">zadanie 2 </t>
    </r>
    <r>
      <rPr>
        <sz val="9"/>
        <rFont val="Arial"/>
        <family val="2"/>
      </rPr>
      <t>- Działalność wspomagająca rozwój gospodarczy, w tym rozwój przedsiębiorczości</t>
    </r>
  </si>
  <si>
    <r>
      <t xml:space="preserve">zadanie 3 </t>
    </r>
    <r>
      <rPr>
        <sz val="9"/>
        <rFont val="Arial"/>
        <family val="2"/>
      </rPr>
      <t>- Działania na rzecz integracji europejskiej oraz rozwijania kontaktów i współpracy między społeczeństwami</t>
    </r>
  </si>
  <si>
    <r>
      <t>zadanie 4</t>
    </r>
    <r>
      <rPr>
        <sz val="9"/>
        <rFont val="Arial"/>
        <family val="2"/>
      </rPr>
      <t xml:space="preserve"> - Działalność wspomagająca technicznie, szkoleniowo, informacyjnie lub finansowo organizacje</t>
    </r>
  </si>
  <si>
    <t xml:space="preserve">Liczba złożonych ofert na zadanie </t>
  </si>
  <si>
    <t>My do Uniwersytetu Trzeciego Wieku podążamy, swoją wiedzę pogłębiamy</t>
  </si>
  <si>
    <t>Stowarzyszenie Rozwoju Uniwersytetu Trzeciego Wieku im. Jerzego Kozarzewskiego</t>
  </si>
  <si>
    <t>Warsztaty szkoleniowe nt. "Spółdzielczość socjalna jako szansa na aktywizację zawodową"</t>
  </si>
  <si>
    <t>Wielobranżowa Spółdzielnia Socjalna "NISSA"</t>
  </si>
  <si>
    <t>Taverny - Francja</t>
  </si>
  <si>
    <t>Stowarzyszenie Przyjaciół Miast Partnerskich Nysy</t>
  </si>
  <si>
    <t>Mamy tę samą Ziemię - cykl II działalność artystyczna w Międzyszkolnym Zespole Folklorystycznym "Mała Nysa"</t>
  </si>
  <si>
    <t>Stowarzyszenie Międzyszkolny Zespół Folklorystyczny "Mała Nysa"</t>
  </si>
  <si>
    <t>Młodzieżowy obóz szkoleniowy</t>
  </si>
  <si>
    <t>Ludowy Zespół Sportowy Konradowa</t>
  </si>
  <si>
    <t>Dofinansowanie wkładu własnego na realizację projektu wspieranie sportu i rekreacji osób niepełnosprawnych Gdańsk 2010</t>
  </si>
  <si>
    <t>Nyski Klub Sportowo-Turystyczny Niewidomych i Słabowidzących "ATUT"</t>
  </si>
  <si>
    <t xml:space="preserve">Wspieranie sportu i rekreacji osób niepełnosprawnych </t>
  </si>
  <si>
    <t>Szkolenie Kierowników zespołów sportowych Gminnego Związku LKS Nysa</t>
  </si>
  <si>
    <t>Gminny Związek "Ludowe Kluby Sportowe" Nysa</t>
  </si>
  <si>
    <t>Księstwo Nyskie</t>
  </si>
  <si>
    <t>Wsparcie rekonstrukcyjnej działalności Stowarzyszenia Ksiestwo Nyskie - Husyci w Nysie</t>
  </si>
  <si>
    <t>Pomoc w organizacji imprez kulturalnych przez Nyski Klub Motocyklowy</t>
  </si>
  <si>
    <t>Nyski Klub Motocykli Dawnych i Ciężkich "GLOBETROTTER HOMELESS"</t>
  </si>
  <si>
    <t>Organizacja i przeprowadzenie kursów na ratownika Młodszego i Wodnego WOPR</t>
  </si>
  <si>
    <t>Wodne Ochotnicze Pogotowie Ratunkowe Województwa Opolskiego Oddział Rejonowy w Nysie</t>
  </si>
  <si>
    <t>w tym:</t>
  </si>
  <si>
    <t>zadanie 1</t>
  </si>
  <si>
    <t>zadanie 2</t>
  </si>
  <si>
    <t>zadanie 4</t>
  </si>
  <si>
    <t>zadanie 3</t>
  </si>
  <si>
    <t>ZESTAWIENIE ROZPATRZONYCH OFERT NA WSPARCIE ZADAŃ PUBLICZNYCH BĘDĄCYCH                                                                                                          W GESTII WYDZIAŁU INICJATYW I PRZEDSIĘBIORCZOŚCI NA ROK 2010 (konkurs styczeń 2010)</t>
  </si>
  <si>
    <t>Utworzenie historycznej orkiestry Legii Polsko-Włoskiej</t>
  </si>
  <si>
    <t>Inwestycja w rozwój zasobów ludzkich Stowarzyszenia Przyjaciół Miast Partnerskich Nysy</t>
  </si>
  <si>
    <t>Towarzystwo Przyjaciół Fortyfikacji TWIERDZY NYSA</t>
  </si>
  <si>
    <t>-</t>
  </si>
  <si>
    <t>Nie zostały dofinansowane oferty o najniższej punktacji (poniżej 11 punktów)</t>
  </si>
  <si>
    <t>Do dofinansowania rekomendowane zostały oferty rokujące właściwe wykonanie zadań publicznych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</si>
</sst>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68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168" fontId="2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 wrapText="1"/>
    </xf>
    <xf numFmtId="168" fontId="2" fillId="0" borderId="10" xfId="0" applyNumberFormat="1" applyFont="1" applyBorder="1" applyAlignment="1">
      <alignment/>
    </xf>
    <xf numFmtId="168" fontId="0" fillId="0" borderId="10" xfId="0" applyNumberFormat="1" applyFill="1" applyBorder="1" applyAlignment="1">
      <alignment wrapText="1"/>
    </xf>
    <xf numFmtId="0" fontId="7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5" borderId="10" xfId="0" applyFill="1" applyBorder="1" applyAlignment="1">
      <alignment horizontal="left" vertical="center" wrapText="1"/>
    </xf>
    <xf numFmtId="168" fontId="0" fillId="5" borderId="10" xfId="0" applyNumberFormat="1" applyFill="1" applyBorder="1" applyAlignment="1">
      <alignment horizontal="center" vertical="center" wrapText="1"/>
    </xf>
    <xf numFmtId="168" fontId="0" fillId="5" borderId="10" xfId="0" applyNumberForma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/>
    </xf>
    <xf numFmtId="168" fontId="0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8" fontId="0" fillId="0" borderId="17" xfId="0" applyNumberFormat="1" applyBorder="1" applyAlignment="1">
      <alignment horizontal="center" vertical="center" wrapText="1"/>
    </xf>
    <xf numFmtId="168" fontId="0" fillId="0" borderId="18" xfId="0" applyNumberFormat="1" applyBorder="1" applyAlignment="1">
      <alignment horizontal="center" vertical="center" wrapText="1"/>
    </xf>
    <xf numFmtId="168" fontId="0" fillId="0" borderId="19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3:J38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10.140625" style="0" customWidth="1"/>
    <col min="2" max="2" width="8.7109375" style="0" customWidth="1"/>
    <col min="3" max="3" width="23.421875" style="0" customWidth="1"/>
    <col min="4" max="4" width="28.00390625" style="0" customWidth="1"/>
    <col min="5" max="5" width="24.140625" style="0" customWidth="1"/>
    <col min="6" max="6" width="12.8515625" style="0" customWidth="1"/>
    <col min="7" max="7" width="13.28125" style="0" customWidth="1"/>
    <col min="8" max="8" width="16.140625" style="0" customWidth="1"/>
    <col min="9" max="9" width="12.57421875" style="0" customWidth="1"/>
    <col min="10" max="10" width="12.140625" style="0" customWidth="1"/>
  </cols>
  <sheetData>
    <row r="3" spans="1:10" ht="12.75" customHeight="1">
      <c r="A3" s="40" t="s">
        <v>40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30.75" customHeight="1">
      <c r="A4" s="43"/>
      <c r="B4" s="44"/>
      <c r="C4" s="44"/>
      <c r="D4" s="44"/>
      <c r="E4" s="44"/>
      <c r="F4" s="44"/>
      <c r="G4" s="44"/>
      <c r="H4" s="44"/>
      <c r="I4" s="44"/>
      <c r="J4" s="45"/>
    </row>
    <row r="5" spans="1:10" ht="12.75">
      <c r="A5" s="5"/>
      <c r="B5" s="6"/>
      <c r="C5" s="6"/>
      <c r="D5" s="6"/>
      <c r="E5" s="6"/>
      <c r="F5" s="6"/>
      <c r="G5" s="6"/>
      <c r="H5" s="6"/>
      <c r="I5" s="5"/>
      <c r="J5" s="5"/>
    </row>
    <row r="6" spans="1:10" ht="66" customHeight="1">
      <c r="A6" s="7" t="s">
        <v>13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8" t="s">
        <v>5</v>
      </c>
      <c r="H6" s="7" t="s">
        <v>6</v>
      </c>
      <c r="I6" s="7" t="s">
        <v>7</v>
      </c>
      <c r="J6" s="7" t="s">
        <v>8</v>
      </c>
    </row>
    <row r="7" spans="1:10" ht="72.75" customHeight="1">
      <c r="A7" s="16">
        <v>1</v>
      </c>
      <c r="B7" s="17">
        <v>1</v>
      </c>
      <c r="C7" s="10" t="s">
        <v>9</v>
      </c>
      <c r="D7" s="9" t="s">
        <v>16</v>
      </c>
      <c r="E7" s="9" t="s">
        <v>17</v>
      </c>
      <c r="F7" s="27">
        <v>6</v>
      </c>
      <c r="G7" s="12">
        <v>5000</v>
      </c>
      <c r="H7" s="13">
        <v>5000</v>
      </c>
      <c r="I7" s="14">
        <v>0</v>
      </c>
      <c r="J7" s="12">
        <f>H7-I7</f>
        <v>5000</v>
      </c>
    </row>
    <row r="8" spans="1:10" ht="54" customHeight="1">
      <c r="A8" s="16">
        <v>0</v>
      </c>
      <c r="B8" s="17"/>
      <c r="C8" s="10" t="s">
        <v>10</v>
      </c>
      <c r="D8" s="6" t="s">
        <v>44</v>
      </c>
      <c r="E8" s="6" t="s">
        <v>44</v>
      </c>
      <c r="F8" s="28" t="s">
        <v>44</v>
      </c>
      <c r="G8" s="14" t="s">
        <v>44</v>
      </c>
      <c r="H8" s="15">
        <v>3000</v>
      </c>
      <c r="I8" s="14">
        <v>0</v>
      </c>
      <c r="J8" s="12">
        <f>H8-I8</f>
        <v>3000</v>
      </c>
    </row>
    <row r="9" spans="1:10" ht="40.5" customHeight="1">
      <c r="A9" s="38">
        <v>2</v>
      </c>
      <c r="B9" s="17">
        <v>2</v>
      </c>
      <c r="C9" s="37" t="s">
        <v>11</v>
      </c>
      <c r="D9" s="9" t="s">
        <v>18</v>
      </c>
      <c r="E9" s="9" t="s">
        <v>19</v>
      </c>
      <c r="F9" s="27">
        <v>9</v>
      </c>
      <c r="G9" s="12">
        <v>5044</v>
      </c>
      <c r="H9" s="39">
        <v>7000</v>
      </c>
      <c r="I9" s="14"/>
      <c r="J9" s="48">
        <v>0</v>
      </c>
    </row>
    <row r="10" spans="1:10" ht="62.25" customHeight="1">
      <c r="A10" s="38"/>
      <c r="B10" s="17">
        <v>3</v>
      </c>
      <c r="C10" s="46"/>
      <c r="D10" s="31" t="s">
        <v>20</v>
      </c>
      <c r="E10" s="31" t="s">
        <v>21</v>
      </c>
      <c r="F10" s="36">
        <v>14</v>
      </c>
      <c r="G10" s="32">
        <v>7000</v>
      </c>
      <c r="H10" s="47"/>
      <c r="I10" s="33">
        <v>7000</v>
      </c>
      <c r="J10" s="49"/>
    </row>
    <row r="11" spans="1:10" ht="35.25" customHeight="1">
      <c r="A11" s="38">
        <v>10</v>
      </c>
      <c r="B11" s="17">
        <v>4</v>
      </c>
      <c r="C11" s="37" t="s">
        <v>12</v>
      </c>
      <c r="D11" s="9" t="s">
        <v>22</v>
      </c>
      <c r="E11" s="9" t="s">
        <v>23</v>
      </c>
      <c r="F11" s="27">
        <v>9</v>
      </c>
      <c r="G11" s="12">
        <v>12960</v>
      </c>
      <c r="H11" s="39">
        <v>60000</v>
      </c>
      <c r="I11" s="14">
        <v>0</v>
      </c>
      <c r="J11" s="48">
        <v>0</v>
      </c>
    </row>
    <row r="12" spans="1:10" ht="65.25" customHeight="1">
      <c r="A12" s="38"/>
      <c r="B12" s="17">
        <v>5</v>
      </c>
      <c r="C12" s="37"/>
      <c r="D12" s="34" t="s">
        <v>14</v>
      </c>
      <c r="E12" s="34" t="s">
        <v>15</v>
      </c>
      <c r="F12" s="36">
        <v>12</v>
      </c>
      <c r="G12" s="35">
        <v>19800</v>
      </c>
      <c r="H12" s="39"/>
      <c r="I12" s="33">
        <v>12000</v>
      </c>
      <c r="J12" s="50"/>
    </row>
    <row r="13" spans="1:10" ht="48" customHeight="1">
      <c r="A13" s="38"/>
      <c r="B13" s="17">
        <v>6</v>
      </c>
      <c r="C13" s="37"/>
      <c r="D13" s="34" t="s">
        <v>41</v>
      </c>
      <c r="E13" s="34" t="s">
        <v>43</v>
      </c>
      <c r="F13" s="36">
        <v>11</v>
      </c>
      <c r="G13" s="35">
        <v>26072</v>
      </c>
      <c r="H13" s="39"/>
      <c r="I13" s="33">
        <v>19000</v>
      </c>
      <c r="J13" s="50"/>
    </row>
    <row r="14" spans="1:10" ht="48.75" customHeight="1">
      <c r="A14" s="38"/>
      <c r="B14" s="17">
        <v>7</v>
      </c>
      <c r="C14" s="37"/>
      <c r="D14" s="11" t="s">
        <v>26</v>
      </c>
      <c r="E14" s="11" t="s">
        <v>25</v>
      </c>
      <c r="F14" s="29">
        <v>10</v>
      </c>
      <c r="G14" s="18">
        <v>11781</v>
      </c>
      <c r="H14" s="39"/>
      <c r="I14" s="14">
        <v>0</v>
      </c>
      <c r="J14" s="50"/>
    </row>
    <row r="15" spans="1:10" ht="70.5" customHeight="1">
      <c r="A15" s="38"/>
      <c r="B15" s="17">
        <v>8</v>
      </c>
      <c r="C15" s="37"/>
      <c r="D15" s="34" t="s">
        <v>24</v>
      </c>
      <c r="E15" s="34" t="s">
        <v>25</v>
      </c>
      <c r="F15" s="36">
        <v>15</v>
      </c>
      <c r="G15" s="35">
        <v>8906</v>
      </c>
      <c r="H15" s="39"/>
      <c r="I15" s="33">
        <v>8000</v>
      </c>
      <c r="J15" s="50"/>
    </row>
    <row r="16" spans="1:10" ht="57" customHeight="1">
      <c r="A16" s="38"/>
      <c r="B16" s="17">
        <v>9</v>
      </c>
      <c r="C16" s="37"/>
      <c r="D16" s="26" t="s">
        <v>42</v>
      </c>
      <c r="E16" s="9" t="s">
        <v>19</v>
      </c>
      <c r="F16" s="27">
        <v>10</v>
      </c>
      <c r="G16" s="12">
        <v>3915</v>
      </c>
      <c r="H16" s="39"/>
      <c r="I16" s="14">
        <v>0</v>
      </c>
      <c r="J16" s="50"/>
    </row>
    <row r="17" spans="1:10" ht="45.75" customHeight="1">
      <c r="A17" s="38"/>
      <c r="B17" s="17">
        <v>10</v>
      </c>
      <c r="C17" s="37"/>
      <c r="D17" s="31" t="s">
        <v>27</v>
      </c>
      <c r="E17" s="31" t="s">
        <v>28</v>
      </c>
      <c r="F17" s="36">
        <v>16</v>
      </c>
      <c r="G17" s="32">
        <v>3200</v>
      </c>
      <c r="H17" s="39"/>
      <c r="I17" s="33">
        <v>3000</v>
      </c>
      <c r="J17" s="50"/>
    </row>
    <row r="18" spans="1:10" ht="55.5" customHeight="1">
      <c r="A18" s="38"/>
      <c r="B18" s="17">
        <v>11</v>
      </c>
      <c r="C18" s="37"/>
      <c r="D18" s="9" t="s">
        <v>30</v>
      </c>
      <c r="E18" s="9" t="s">
        <v>29</v>
      </c>
      <c r="F18" s="27">
        <v>6</v>
      </c>
      <c r="G18" s="12">
        <v>28300</v>
      </c>
      <c r="H18" s="39"/>
      <c r="I18" s="14">
        <v>0</v>
      </c>
      <c r="J18" s="50"/>
    </row>
    <row r="19" spans="1:10" ht="61.5" customHeight="1">
      <c r="A19" s="38"/>
      <c r="B19" s="17">
        <v>12</v>
      </c>
      <c r="C19" s="37"/>
      <c r="D19" s="9" t="s">
        <v>31</v>
      </c>
      <c r="E19" s="9" t="s">
        <v>32</v>
      </c>
      <c r="F19" s="27">
        <v>4</v>
      </c>
      <c r="G19" s="12">
        <v>7992</v>
      </c>
      <c r="H19" s="39"/>
      <c r="I19" s="14">
        <v>0</v>
      </c>
      <c r="J19" s="50"/>
    </row>
    <row r="20" spans="1:10" ht="66" customHeight="1">
      <c r="A20" s="38"/>
      <c r="B20" s="17">
        <v>13</v>
      </c>
      <c r="C20" s="37"/>
      <c r="D20" s="31" t="s">
        <v>33</v>
      </c>
      <c r="E20" s="31" t="s">
        <v>34</v>
      </c>
      <c r="F20" s="36">
        <v>14</v>
      </c>
      <c r="G20" s="32">
        <v>27200</v>
      </c>
      <c r="H20" s="39"/>
      <c r="I20" s="33">
        <v>18000</v>
      </c>
      <c r="J20" s="49"/>
    </row>
    <row r="21" spans="1:10" ht="23.25" customHeight="1">
      <c r="A21" s="19"/>
      <c r="B21" s="19"/>
      <c r="C21" s="19"/>
      <c r="D21" s="19"/>
      <c r="E21" s="19"/>
      <c r="F21" s="19"/>
      <c r="G21" s="20">
        <f>SUM(G7:G20)</f>
        <v>167170</v>
      </c>
      <c r="H21" s="20">
        <f>SUM(H7:H20)</f>
        <v>75000</v>
      </c>
      <c r="I21" s="20">
        <f>SUM(I7:I20)</f>
        <v>67000</v>
      </c>
      <c r="J21" s="20">
        <f>SUM(J7:J20)</f>
        <v>8000</v>
      </c>
    </row>
    <row r="22" spans="1:10" ht="21.75" customHeight="1">
      <c r="A22" s="4"/>
      <c r="B22" s="4"/>
      <c r="C22" s="4"/>
      <c r="D22" s="4"/>
      <c r="E22" s="4"/>
      <c r="F22" s="4"/>
      <c r="G22" s="4" t="s">
        <v>35</v>
      </c>
      <c r="H22" s="4"/>
      <c r="I22" s="4"/>
      <c r="J22" s="4"/>
    </row>
    <row r="23" spans="1:10" ht="12.75">
      <c r="A23" s="4"/>
      <c r="B23" s="4"/>
      <c r="C23" s="4"/>
      <c r="D23" s="4"/>
      <c r="E23" s="4"/>
      <c r="F23" s="21" t="s">
        <v>36</v>
      </c>
      <c r="G23" s="22">
        <f>G7</f>
        <v>5000</v>
      </c>
      <c r="H23" s="23">
        <v>5000</v>
      </c>
      <c r="I23" s="4"/>
      <c r="J23" s="4"/>
    </row>
    <row r="24" spans="1:10" ht="12.75">
      <c r="A24" s="4"/>
      <c r="B24" s="4"/>
      <c r="C24" s="4"/>
      <c r="D24" s="4"/>
      <c r="E24" s="4"/>
      <c r="F24" s="21" t="s">
        <v>37</v>
      </c>
      <c r="G24" s="22" t="str">
        <f>G8</f>
        <v>-</v>
      </c>
      <c r="H24" s="23">
        <v>3000</v>
      </c>
      <c r="I24" s="4"/>
      <c r="J24" s="4"/>
    </row>
    <row r="25" spans="1:10" ht="12.75">
      <c r="A25" s="4"/>
      <c r="B25" s="4"/>
      <c r="C25" s="4"/>
      <c r="D25" s="4"/>
      <c r="E25" s="4"/>
      <c r="F25" s="21" t="s">
        <v>39</v>
      </c>
      <c r="G25" s="22">
        <f>G9+G10</f>
        <v>12044</v>
      </c>
      <c r="H25" s="23">
        <v>7000</v>
      </c>
      <c r="I25" s="4"/>
      <c r="J25" s="4"/>
    </row>
    <row r="26" spans="6:8" ht="12.75">
      <c r="F26" s="21" t="s">
        <v>38</v>
      </c>
      <c r="G26" s="24">
        <f>SUM(G11:G20)</f>
        <v>150126</v>
      </c>
      <c r="H26" s="25">
        <v>60000</v>
      </c>
    </row>
    <row r="28" ht="12.75">
      <c r="A28" s="30" t="s">
        <v>46</v>
      </c>
    </row>
    <row r="29" ht="12.75">
      <c r="A29" s="30" t="s">
        <v>45</v>
      </c>
    </row>
    <row r="35" spans="3:8" ht="12.75">
      <c r="C35" s="3"/>
      <c r="G35" s="1"/>
      <c r="H35" s="2"/>
    </row>
    <row r="37" spans="3:8" ht="12.75">
      <c r="C37" s="3"/>
      <c r="G37" s="1"/>
      <c r="H37" s="2"/>
    </row>
    <row r="38" spans="3:8" ht="12.75">
      <c r="C38" s="3"/>
      <c r="G38" s="1"/>
      <c r="H38" s="2"/>
    </row>
  </sheetData>
  <sheetProtection/>
  <mergeCells count="9">
    <mergeCell ref="C11:C20"/>
    <mergeCell ref="A11:A20"/>
    <mergeCell ref="H11:H20"/>
    <mergeCell ref="A3:J4"/>
    <mergeCell ref="C9:C10"/>
    <mergeCell ref="H9:H10"/>
    <mergeCell ref="A9:A10"/>
    <mergeCell ref="J9:J10"/>
    <mergeCell ref="J11:J2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Bronowska</dc:creator>
  <cp:keywords/>
  <dc:description/>
  <cp:lastModifiedBy> </cp:lastModifiedBy>
  <cp:lastPrinted>2010-02-03T11:36:19Z</cp:lastPrinted>
  <dcterms:created xsi:type="dcterms:W3CDTF">2010-01-21T07:40:23Z</dcterms:created>
  <dcterms:modified xsi:type="dcterms:W3CDTF">2013-03-21T14:47:19Z</dcterms:modified>
  <cp:category/>
  <cp:version/>
  <cp:contentType/>
  <cp:contentStatus/>
</cp:coreProperties>
</file>